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40" activeTab="1"/>
  </bookViews>
  <sheets>
    <sheet name="röstfördelning" sheetId="1" r:id="rId1"/>
    <sheet name="resultat" sheetId="2" r:id="rId2"/>
    <sheet name="Listan" sheetId="3" r:id="rId3"/>
  </sheets>
  <definedNames>
    <definedName name="TABLE" localSheetId="0">'röstfördelning'!$D$17:$D$17</definedName>
    <definedName name="TABLE_2" localSheetId="0">'röstfördelning'!$D$17:$D$17</definedName>
    <definedName name="TABLE_3" localSheetId="0">'röstfördelning'!$D$17:$D$17</definedName>
  </definedNames>
  <calcPr fullCalcOnLoad="1" refMode="R1C1"/>
</workbook>
</file>

<file path=xl/sharedStrings.xml><?xml version="1.0" encoding="utf-8"?>
<sst xmlns="http://schemas.openxmlformats.org/spreadsheetml/2006/main" count="198" uniqueCount="74">
  <si>
    <t>DJ</t>
  </si>
  <si>
    <t>Artist</t>
  </si>
  <si>
    <t>Placering</t>
  </si>
  <si>
    <t>JH</t>
  </si>
  <si>
    <t>GH</t>
  </si>
  <si>
    <t>HT</t>
  </si>
  <si>
    <t>TL</t>
  </si>
  <si>
    <t>LE</t>
  </si>
  <si>
    <t>Plats</t>
  </si>
  <si>
    <t>Nr.</t>
  </si>
  <si>
    <t>Låt</t>
  </si>
  <si>
    <t>Poäng</t>
  </si>
  <si>
    <t>JB</t>
  </si>
  <si>
    <t>PO</t>
  </si>
  <si>
    <t>Cream</t>
  </si>
  <si>
    <t>Sunshine Of Your Love</t>
  </si>
  <si>
    <t>Wishbone Ash</t>
  </si>
  <si>
    <t>Jailbait</t>
  </si>
  <si>
    <t>Hellfueled</t>
  </si>
  <si>
    <t>Midnight Lady</t>
  </si>
  <si>
    <t>Nitzer Ebb</t>
  </si>
  <si>
    <t>Let Your Body Learn</t>
  </si>
  <si>
    <t>Uriah Heep</t>
  </si>
  <si>
    <t>Think It Over</t>
  </si>
  <si>
    <t>Omar &amp; The Howlers</t>
  </si>
  <si>
    <t>Wall Of Pride</t>
  </si>
  <si>
    <t>Soilwork</t>
  </si>
  <si>
    <t>Stabbing The Drama</t>
  </si>
  <si>
    <t>Avantasia</t>
  </si>
  <si>
    <t>Farewell</t>
  </si>
  <si>
    <t>White Stripes</t>
  </si>
  <si>
    <t>Red Rain</t>
  </si>
  <si>
    <t>Pulp</t>
  </si>
  <si>
    <t>Disco 2000</t>
  </si>
  <si>
    <t>The Kristet Utseende</t>
  </si>
  <si>
    <t>En Manlig Brud Till Satan</t>
  </si>
  <si>
    <t>Legs Diamond</t>
  </si>
  <si>
    <t>Waiting For The Night</t>
  </si>
  <si>
    <t>Iron Maiden</t>
  </si>
  <si>
    <t>Killers</t>
  </si>
  <si>
    <t>Metallica</t>
  </si>
  <si>
    <t>Master Of Puppets</t>
  </si>
  <si>
    <t>Leafhound</t>
  </si>
  <si>
    <t>Freelance Fiend</t>
  </si>
  <si>
    <t>Why Is a Carrot More Orange Than an Orange</t>
  </si>
  <si>
    <t>Hootenanny Singers</t>
  </si>
  <si>
    <t>Omkring Tiggarn Från Loussa</t>
  </si>
  <si>
    <t>Hammerfall</t>
  </si>
  <si>
    <t>At The End Of The Rainbow</t>
  </si>
  <si>
    <t>Ted Nugent &amp; The Amboy Dukes</t>
  </si>
  <si>
    <t>Europé</t>
  </si>
  <si>
    <t>Wake up Call</t>
  </si>
  <si>
    <t>Jezebel</t>
  </si>
  <si>
    <t>Hon Kom Över Mon</t>
  </si>
  <si>
    <t>Smashing Pumpkins</t>
  </si>
  <si>
    <t>Bullet With Butterfly Wings</t>
  </si>
  <si>
    <t>Social Distortion</t>
  </si>
  <si>
    <t>99 To Life</t>
  </si>
  <si>
    <t>Lou Reed</t>
  </si>
  <si>
    <t>Satellite Of Love</t>
  </si>
  <si>
    <t>Soundtrack Of Our Lives</t>
  </si>
  <si>
    <t>Firmament Vacation</t>
  </si>
  <si>
    <t>Scott McKenzie</t>
  </si>
  <si>
    <t>San Fransisco</t>
  </si>
  <si>
    <t>Black Sabbath</t>
  </si>
  <si>
    <t>Anno Mundi</t>
  </si>
  <si>
    <t>Hightide</t>
  </si>
  <si>
    <t>Chess</t>
  </si>
  <si>
    <t>Carl Orff</t>
  </si>
  <si>
    <t>O Fortuna</t>
  </si>
  <si>
    <t>Titel</t>
  </si>
  <si>
    <t>Total Poäng</t>
  </si>
  <si>
    <t>Afton</t>
  </si>
  <si>
    <t>050910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</si>
</sst>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12"/>
      <name val="Comic Sans MS"/>
      <family val="4"/>
    </font>
    <font>
      <b/>
      <sz val="10"/>
      <name val="Verdana"/>
      <family val="2"/>
    </font>
    <font>
      <sz val="10"/>
      <name val="Verdana"/>
      <family val="2"/>
    </font>
    <font>
      <sz val="10.75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3" xfId="0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Totalpoäng 050910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225"/>
          <c:w val="0.8607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resultat!$G$4</c:f>
              <c:strCache>
                <c:ptCount val="1"/>
                <c:pt idx="0">
                  <c:v>HT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resultat!$H$4</c:f>
              <c:numCache/>
            </c:numRef>
          </c:val>
        </c:ser>
        <c:ser>
          <c:idx val="1"/>
          <c:order val="1"/>
          <c:tx>
            <c:strRef>
              <c:f>resultat!$G$5</c:f>
              <c:strCache>
                <c:ptCount val="1"/>
                <c:pt idx="0">
                  <c:v>GH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resultat!$H$5</c:f>
              <c:numCache/>
            </c:numRef>
          </c:val>
        </c:ser>
        <c:ser>
          <c:idx val="2"/>
          <c:order val="2"/>
          <c:tx>
            <c:strRef>
              <c:f>resultat!$G$6</c:f>
              <c:strCache>
                <c:ptCount val="1"/>
                <c:pt idx="0">
                  <c:v>TL</c:v>
                </c:pt>
              </c:strCache>
            </c:strRef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resultat!$H$6</c:f>
              <c:numCache/>
            </c:numRef>
          </c:val>
        </c:ser>
        <c:ser>
          <c:idx val="3"/>
          <c:order val="3"/>
          <c:tx>
            <c:strRef>
              <c:f>resultat!$G$7</c:f>
              <c:strCache>
                <c:ptCount val="1"/>
                <c:pt idx="0">
                  <c:v>JH</c:v>
                </c:pt>
              </c:strCache>
            </c:strRef>
          </c:tx>
          <c:spPr>
            <a:blipFill>
              <a:blip r:embed="rId4"/>
              <a:srcRect/>
              <a:stretch>
                <a:fillRect/>
              </a:stretch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resultat!$H$7</c:f>
              <c:numCache/>
            </c:numRef>
          </c:val>
        </c:ser>
        <c:ser>
          <c:idx val="4"/>
          <c:order val="4"/>
          <c:tx>
            <c:strRef>
              <c:f>resultat!$G$8</c:f>
              <c:strCache>
                <c:ptCount val="1"/>
                <c:pt idx="0">
                  <c:v>JB</c:v>
                </c:pt>
              </c:strCache>
            </c:strRef>
          </c:tx>
          <c:spPr>
            <a:blipFill>
              <a:blip r:embed="rId5"/>
              <a:srcRect/>
              <a:stretch>
                <a:fillRect/>
              </a:stretch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resultat!$H$8</c:f>
              <c:numCache/>
            </c:numRef>
          </c:val>
        </c:ser>
        <c:ser>
          <c:idx val="5"/>
          <c:order val="5"/>
          <c:tx>
            <c:strRef>
              <c:f>resultat!$G$9</c:f>
              <c:strCache>
                <c:ptCount val="1"/>
                <c:pt idx="0">
                  <c:v>LE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resultat!$H$9</c:f>
              <c:numCache/>
            </c:numRef>
          </c:val>
        </c:ser>
        <c:ser>
          <c:idx val="6"/>
          <c:order val="6"/>
          <c:tx>
            <c:strRef>
              <c:f>resultat!$G$10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resultat!$H$10</c:f>
              <c:numCache/>
            </c:numRef>
          </c:val>
        </c:ser>
        <c:axId val="9445470"/>
        <c:axId val="17900367"/>
      </c:barChart>
      <c:catAx>
        <c:axId val="944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DJ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17900367"/>
        <c:crosses val="autoZero"/>
        <c:auto val="1"/>
        <c:lblOffset val="100"/>
        <c:noMultiLvlLbl val="0"/>
      </c:catAx>
      <c:valAx>
        <c:axId val="17900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445470"/>
        <c:crossesAt val="1"/>
        <c:crossBetween val="between"/>
        <c:dispUnits/>
      </c:valAx>
      <c:spPr>
        <a:blipFill>
          <a:blip r:embed="rId6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blipFill>
          <a:blip r:embed="rId7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blipFill>
      <a:blip r:embed="rId8"/>
      <a:srcRect/>
      <a:stretch>
        <a:fillRect/>
      </a:stretch>
    </a:blip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31</xdr:row>
      <xdr:rowOff>114300</xdr:rowOff>
    </xdr:from>
    <xdr:to>
      <xdr:col>4</xdr:col>
      <xdr:colOff>685800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1543050" y="5819775"/>
        <a:ext cx="46672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5" zoomScaleNormal="95" workbookViewId="0" topLeftCell="C1">
      <selection activeCell="C2" sqref="C2:M29"/>
    </sheetView>
  </sheetViews>
  <sheetFormatPr defaultColWidth="9.140625" defaultRowHeight="12.75"/>
  <cols>
    <col min="1" max="1" width="8.28125" style="0" bestFit="1" customWidth="1"/>
    <col min="2" max="2" width="5.7109375" style="1" customWidth="1"/>
    <col min="3" max="3" width="35.7109375" style="1" customWidth="1"/>
    <col min="4" max="4" width="41.140625" style="1" customWidth="1"/>
    <col min="5" max="11" width="5.7109375" style="1" customWidth="1"/>
    <col min="12" max="12" width="11.57421875" style="0" bestFit="1" customWidth="1"/>
    <col min="13" max="13" width="10.28125" style="0" bestFit="1" customWidth="1"/>
  </cols>
  <sheetData>
    <row r="1" spans="1:13" ht="19.5">
      <c r="A1" s="2" t="s">
        <v>9</v>
      </c>
      <c r="B1" s="2" t="s">
        <v>0</v>
      </c>
      <c r="C1" s="2" t="s">
        <v>1</v>
      </c>
      <c r="D1" s="2" t="s">
        <v>10</v>
      </c>
      <c r="E1" s="2" t="s">
        <v>5</v>
      </c>
      <c r="F1" s="2" t="s">
        <v>4</v>
      </c>
      <c r="G1" s="2" t="s">
        <v>6</v>
      </c>
      <c r="H1" s="2" t="s">
        <v>3</v>
      </c>
      <c r="I1" s="2" t="s">
        <v>12</v>
      </c>
      <c r="J1" s="2" t="s">
        <v>7</v>
      </c>
      <c r="K1" s="2" t="s">
        <v>13</v>
      </c>
      <c r="L1" s="2" t="s">
        <v>11</v>
      </c>
      <c r="M1" s="2" t="s">
        <v>2</v>
      </c>
    </row>
    <row r="2" spans="1:13" ht="12.75">
      <c r="A2" s="3">
        <v>1</v>
      </c>
      <c r="B2" s="7" t="s">
        <v>5</v>
      </c>
      <c r="C2" s="7" t="s">
        <v>14</v>
      </c>
      <c r="D2" s="7" t="s">
        <v>15</v>
      </c>
      <c r="E2" s="20"/>
      <c r="F2" s="3">
        <v>9</v>
      </c>
      <c r="G2" s="3">
        <v>2</v>
      </c>
      <c r="H2" s="3">
        <v>3</v>
      </c>
      <c r="I2" s="3">
        <v>7</v>
      </c>
      <c r="J2" s="3">
        <v>6</v>
      </c>
      <c r="K2" s="3">
        <v>13</v>
      </c>
      <c r="L2" s="3">
        <f>SUM(E2:K2)</f>
        <v>40</v>
      </c>
      <c r="M2" s="3">
        <f>RANK(L2:L31,L2:L31)</f>
        <v>5</v>
      </c>
    </row>
    <row r="3" spans="1:13" ht="12.75">
      <c r="A3" s="4">
        <v>2</v>
      </c>
      <c r="B3" s="8" t="s">
        <v>4</v>
      </c>
      <c r="C3" s="8" t="s">
        <v>16</v>
      </c>
      <c r="D3" s="8" t="s">
        <v>17</v>
      </c>
      <c r="E3" s="4">
        <v>5</v>
      </c>
      <c r="F3" s="21"/>
      <c r="G3" s="4">
        <v>1</v>
      </c>
      <c r="H3" s="4">
        <v>1</v>
      </c>
      <c r="I3" s="4">
        <v>8</v>
      </c>
      <c r="J3" s="4">
        <v>7</v>
      </c>
      <c r="K3" s="4">
        <v>2</v>
      </c>
      <c r="L3" s="4">
        <f aca="true" t="shared" si="0" ref="L3:L29">SUM(E3:K3)</f>
        <v>24</v>
      </c>
      <c r="M3" s="4">
        <f>RANK(L2:L31,L2:L31)</f>
        <v>13</v>
      </c>
    </row>
    <row r="4" spans="1:13" ht="12.75">
      <c r="A4" s="5">
        <v>3</v>
      </c>
      <c r="B4" s="9" t="s">
        <v>6</v>
      </c>
      <c r="C4" s="9" t="s">
        <v>18</v>
      </c>
      <c r="D4" s="9" t="s">
        <v>19</v>
      </c>
      <c r="E4" s="5">
        <v>8</v>
      </c>
      <c r="F4" s="5">
        <v>10</v>
      </c>
      <c r="G4" s="21"/>
      <c r="H4" s="5">
        <v>11</v>
      </c>
      <c r="I4" s="5">
        <v>9</v>
      </c>
      <c r="J4" s="5">
        <v>5</v>
      </c>
      <c r="K4" s="5">
        <v>15</v>
      </c>
      <c r="L4" s="5">
        <f t="shared" si="0"/>
        <v>58</v>
      </c>
      <c r="M4" s="5">
        <f>RANK(L2:L31,L2:L31)</f>
        <v>1</v>
      </c>
    </row>
    <row r="5" spans="1:13" ht="12.75">
      <c r="A5" s="4">
        <v>4</v>
      </c>
      <c r="B5" s="8" t="s">
        <v>3</v>
      </c>
      <c r="C5" s="8" t="s">
        <v>20</v>
      </c>
      <c r="D5" s="8" t="s">
        <v>21</v>
      </c>
      <c r="E5" s="4">
        <v>0</v>
      </c>
      <c r="F5" s="4">
        <v>1</v>
      </c>
      <c r="G5" s="4">
        <v>15</v>
      </c>
      <c r="H5" s="21"/>
      <c r="I5" s="4">
        <v>1</v>
      </c>
      <c r="J5" s="4">
        <v>0</v>
      </c>
      <c r="K5" s="4">
        <v>1</v>
      </c>
      <c r="L5" s="4">
        <f t="shared" si="0"/>
        <v>18</v>
      </c>
      <c r="M5" s="4">
        <f>RANK(L1:L31,L1:L31)</f>
        <v>19</v>
      </c>
    </row>
    <row r="6" spans="1:13" ht="12.75">
      <c r="A6" s="5">
        <v>5</v>
      </c>
      <c r="B6" s="9" t="s">
        <v>12</v>
      </c>
      <c r="C6" s="9" t="s">
        <v>22</v>
      </c>
      <c r="D6" s="9" t="s">
        <v>23</v>
      </c>
      <c r="E6" s="5">
        <v>0</v>
      </c>
      <c r="F6" s="5">
        <v>1</v>
      </c>
      <c r="G6" s="5">
        <v>1</v>
      </c>
      <c r="H6" s="5">
        <v>8</v>
      </c>
      <c r="I6" s="21"/>
      <c r="J6" s="5">
        <v>4</v>
      </c>
      <c r="K6" s="5">
        <v>7</v>
      </c>
      <c r="L6" s="5">
        <f t="shared" si="0"/>
        <v>21</v>
      </c>
      <c r="M6" s="5">
        <f>RANK(L2:L31,L2:L31)</f>
        <v>15</v>
      </c>
    </row>
    <row r="7" spans="1:13" ht="12.75">
      <c r="A7" s="4">
        <v>6</v>
      </c>
      <c r="B7" s="8" t="s">
        <v>7</v>
      </c>
      <c r="C7" s="8" t="s">
        <v>24</v>
      </c>
      <c r="D7" s="8" t="s">
        <v>25</v>
      </c>
      <c r="E7" s="4">
        <v>13</v>
      </c>
      <c r="F7" s="4">
        <v>15</v>
      </c>
      <c r="G7" s="4">
        <v>4</v>
      </c>
      <c r="H7" s="4">
        <v>4</v>
      </c>
      <c r="I7" s="4">
        <v>1</v>
      </c>
      <c r="J7" s="21"/>
      <c r="K7" s="4">
        <v>1</v>
      </c>
      <c r="L7" s="11">
        <f t="shared" si="0"/>
        <v>38</v>
      </c>
      <c r="M7" s="4">
        <f>RANK(L2:L31,L2:L31)</f>
        <v>7</v>
      </c>
    </row>
    <row r="8" spans="1:13" ht="12.75">
      <c r="A8" s="5">
        <v>7</v>
      </c>
      <c r="B8" s="9" t="s">
        <v>13</v>
      </c>
      <c r="C8" s="9" t="s">
        <v>26</v>
      </c>
      <c r="D8" s="9" t="s">
        <v>27</v>
      </c>
      <c r="E8" s="5">
        <v>1</v>
      </c>
      <c r="F8" s="5">
        <v>2</v>
      </c>
      <c r="G8" s="5">
        <v>5</v>
      </c>
      <c r="H8" s="5">
        <v>2</v>
      </c>
      <c r="I8" s="5">
        <v>5</v>
      </c>
      <c r="J8" s="5">
        <v>3</v>
      </c>
      <c r="K8" s="21"/>
      <c r="L8" s="5">
        <f t="shared" si="0"/>
        <v>18</v>
      </c>
      <c r="M8" s="5">
        <f>RANK(L2:L31,L2:L31)</f>
        <v>19</v>
      </c>
    </row>
    <row r="9" spans="1:13" ht="12.75">
      <c r="A9" s="4">
        <v>8</v>
      </c>
      <c r="B9" s="7" t="s">
        <v>5</v>
      </c>
      <c r="C9" s="8" t="s">
        <v>28</v>
      </c>
      <c r="D9" s="8" t="s">
        <v>29</v>
      </c>
      <c r="E9" s="21"/>
      <c r="F9" s="4">
        <v>1</v>
      </c>
      <c r="G9" s="4">
        <v>13</v>
      </c>
      <c r="H9" s="4">
        <v>5</v>
      </c>
      <c r="I9" s="4">
        <v>10</v>
      </c>
      <c r="J9" s="4">
        <v>13</v>
      </c>
      <c r="K9" s="4">
        <v>8</v>
      </c>
      <c r="L9" s="4">
        <f t="shared" si="0"/>
        <v>50</v>
      </c>
      <c r="M9" s="4">
        <f>RANK(L2:L31,L2:L31)</f>
        <v>2</v>
      </c>
    </row>
    <row r="10" spans="1:13" ht="12.75">
      <c r="A10" s="5">
        <v>9</v>
      </c>
      <c r="B10" s="8" t="s">
        <v>4</v>
      </c>
      <c r="C10" s="9" t="s">
        <v>30</v>
      </c>
      <c r="D10" s="9" t="s">
        <v>31</v>
      </c>
      <c r="E10" s="5">
        <v>11</v>
      </c>
      <c r="F10" s="21"/>
      <c r="G10" s="5">
        <v>1</v>
      </c>
      <c r="H10" s="5">
        <v>1</v>
      </c>
      <c r="I10" s="5">
        <v>1</v>
      </c>
      <c r="J10" s="5">
        <v>11</v>
      </c>
      <c r="K10" s="5">
        <v>5</v>
      </c>
      <c r="L10" s="5">
        <f t="shared" si="0"/>
        <v>30</v>
      </c>
      <c r="M10" s="5">
        <f>RANK(L2:L31,L2:L31)</f>
        <v>11</v>
      </c>
    </row>
    <row r="11" spans="1:13" ht="12.75">
      <c r="A11" s="4">
        <v>10</v>
      </c>
      <c r="B11" s="9" t="s">
        <v>6</v>
      </c>
      <c r="C11" s="8" t="s">
        <v>32</v>
      </c>
      <c r="D11" s="8" t="s">
        <v>33</v>
      </c>
      <c r="E11" s="4">
        <v>6</v>
      </c>
      <c r="F11" s="4">
        <v>0</v>
      </c>
      <c r="G11" s="21"/>
      <c r="H11" s="4">
        <v>7</v>
      </c>
      <c r="I11" s="4">
        <v>1</v>
      </c>
      <c r="J11" s="4">
        <v>1</v>
      </c>
      <c r="K11" s="4">
        <v>6</v>
      </c>
      <c r="L11" s="4">
        <f t="shared" si="0"/>
        <v>21</v>
      </c>
      <c r="M11" s="4">
        <f>RANK(L2:L31,L2:L31)</f>
        <v>15</v>
      </c>
    </row>
    <row r="12" spans="1:13" ht="12.75">
      <c r="A12" s="5">
        <v>11</v>
      </c>
      <c r="B12" s="8" t="s">
        <v>3</v>
      </c>
      <c r="C12" s="9" t="s">
        <v>34</v>
      </c>
      <c r="D12" s="9" t="s">
        <v>35</v>
      </c>
      <c r="E12" s="5">
        <v>3</v>
      </c>
      <c r="F12" s="5">
        <v>0</v>
      </c>
      <c r="G12" s="5">
        <v>0</v>
      </c>
      <c r="H12" s="21"/>
      <c r="I12" s="5">
        <v>0</v>
      </c>
      <c r="J12" s="5">
        <v>2</v>
      </c>
      <c r="K12" s="5">
        <v>11</v>
      </c>
      <c r="L12" s="5">
        <f t="shared" si="0"/>
        <v>16</v>
      </c>
      <c r="M12" s="5">
        <f>RANK(L2:L31,L2:L31)</f>
        <v>21</v>
      </c>
    </row>
    <row r="13" spans="1:13" ht="12.75">
      <c r="A13" s="4">
        <v>12</v>
      </c>
      <c r="B13" s="9" t="s">
        <v>12</v>
      </c>
      <c r="C13" s="8" t="s">
        <v>36</v>
      </c>
      <c r="D13" s="8" t="s">
        <v>37</v>
      </c>
      <c r="E13" s="4">
        <v>1</v>
      </c>
      <c r="F13" s="4">
        <v>1</v>
      </c>
      <c r="G13" s="4">
        <v>1</v>
      </c>
      <c r="H13" s="4">
        <v>1</v>
      </c>
      <c r="I13" s="21"/>
      <c r="J13" s="4">
        <v>1</v>
      </c>
      <c r="K13" s="4">
        <v>1</v>
      </c>
      <c r="L13" s="4">
        <f t="shared" si="0"/>
        <v>6</v>
      </c>
      <c r="M13" s="4">
        <f>RANK(L2:L31,L2:L31)</f>
        <v>24</v>
      </c>
    </row>
    <row r="14" spans="1:13" ht="12.75">
      <c r="A14" s="5">
        <v>13</v>
      </c>
      <c r="B14" s="8" t="s">
        <v>7</v>
      </c>
      <c r="C14" s="9" t="s">
        <v>38</v>
      </c>
      <c r="D14" s="9" t="s">
        <v>39</v>
      </c>
      <c r="E14" s="5">
        <v>9</v>
      </c>
      <c r="F14" s="5">
        <v>4</v>
      </c>
      <c r="G14" s="5">
        <v>6</v>
      </c>
      <c r="H14" s="5">
        <v>1</v>
      </c>
      <c r="I14" s="5">
        <v>1</v>
      </c>
      <c r="J14" s="21"/>
      <c r="K14" s="5">
        <v>10</v>
      </c>
      <c r="L14" s="5">
        <f t="shared" si="0"/>
        <v>31</v>
      </c>
      <c r="M14" s="5">
        <f>RANK(L2:L31,L2:L31)</f>
        <v>10</v>
      </c>
    </row>
    <row r="15" spans="1:13" ht="12.75">
      <c r="A15" s="4">
        <v>14</v>
      </c>
      <c r="B15" s="9" t="s">
        <v>13</v>
      </c>
      <c r="C15" s="8" t="s">
        <v>40</v>
      </c>
      <c r="D15" s="8" t="s">
        <v>41</v>
      </c>
      <c r="E15" s="4">
        <v>10</v>
      </c>
      <c r="F15" s="4">
        <v>3</v>
      </c>
      <c r="G15" s="4">
        <v>10</v>
      </c>
      <c r="H15" s="4">
        <v>10</v>
      </c>
      <c r="I15" s="4">
        <v>1</v>
      </c>
      <c r="J15" s="4">
        <v>15</v>
      </c>
      <c r="K15" s="21"/>
      <c r="L15" s="4">
        <f t="shared" si="0"/>
        <v>49</v>
      </c>
      <c r="M15" s="4">
        <f>RANK(L2:L31,L2:L31)</f>
        <v>3</v>
      </c>
    </row>
    <row r="16" spans="1:13" ht="12.75">
      <c r="A16" s="5">
        <v>15</v>
      </c>
      <c r="B16" s="7" t="s">
        <v>5</v>
      </c>
      <c r="C16" s="9" t="s">
        <v>42</v>
      </c>
      <c r="D16" s="9" t="s">
        <v>43</v>
      </c>
      <c r="E16" s="21"/>
      <c r="F16" s="5">
        <v>7</v>
      </c>
      <c r="G16" s="5">
        <v>0</v>
      </c>
      <c r="H16" s="5">
        <v>1</v>
      </c>
      <c r="I16" s="5">
        <v>2</v>
      </c>
      <c r="J16" s="5">
        <v>10</v>
      </c>
      <c r="K16" s="5">
        <v>3</v>
      </c>
      <c r="L16" s="5">
        <f t="shared" si="0"/>
        <v>23</v>
      </c>
      <c r="M16" s="5">
        <f>RANK(L2:L31,L2:L31)</f>
        <v>14</v>
      </c>
    </row>
    <row r="17" spans="1:13" ht="12.75">
      <c r="A17" s="4">
        <v>16</v>
      </c>
      <c r="B17" s="8" t="s">
        <v>4</v>
      </c>
      <c r="C17" s="18" t="s">
        <v>49</v>
      </c>
      <c r="D17" s="19" t="s">
        <v>44</v>
      </c>
      <c r="E17" s="4">
        <v>2</v>
      </c>
      <c r="F17" s="21"/>
      <c r="G17" s="4">
        <v>0</v>
      </c>
      <c r="H17" s="4">
        <v>1</v>
      </c>
      <c r="I17" s="4">
        <v>1</v>
      </c>
      <c r="J17" s="4">
        <v>0</v>
      </c>
      <c r="K17" s="4">
        <v>1</v>
      </c>
      <c r="L17" s="4">
        <f t="shared" si="0"/>
        <v>5</v>
      </c>
      <c r="M17" s="4">
        <f>RANK(L2:L31,L2:L31)</f>
        <v>27</v>
      </c>
    </row>
    <row r="18" spans="1:13" ht="12.75">
      <c r="A18" s="5">
        <v>17</v>
      </c>
      <c r="B18" s="9" t="s">
        <v>6</v>
      </c>
      <c r="C18" s="9" t="s">
        <v>45</v>
      </c>
      <c r="D18" s="9" t="s">
        <v>46</v>
      </c>
      <c r="E18" s="5">
        <v>1</v>
      </c>
      <c r="F18" s="5">
        <v>0</v>
      </c>
      <c r="G18" s="21"/>
      <c r="H18" s="5">
        <v>0</v>
      </c>
      <c r="I18" s="5">
        <v>4</v>
      </c>
      <c r="J18" s="5">
        <v>0</v>
      </c>
      <c r="K18" s="5">
        <v>1</v>
      </c>
      <c r="L18" s="5">
        <f t="shared" si="0"/>
        <v>6</v>
      </c>
      <c r="M18" s="5">
        <f>RANK(L2:L31,L2:L31)</f>
        <v>24</v>
      </c>
    </row>
    <row r="19" spans="1:13" ht="12.75">
      <c r="A19" s="4">
        <v>18</v>
      </c>
      <c r="B19" s="8" t="s">
        <v>3</v>
      </c>
      <c r="C19" s="8" t="s">
        <v>47</v>
      </c>
      <c r="D19" s="8" t="s">
        <v>48</v>
      </c>
      <c r="E19" s="4">
        <v>4</v>
      </c>
      <c r="F19" s="4">
        <v>6</v>
      </c>
      <c r="G19" s="4">
        <v>11</v>
      </c>
      <c r="H19" s="21"/>
      <c r="I19" s="4">
        <v>13</v>
      </c>
      <c r="J19" s="4">
        <v>1</v>
      </c>
      <c r="K19" s="4">
        <v>9</v>
      </c>
      <c r="L19" s="4">
        <f t="shared" si="0"/>
        <v>44</v>
      </c>
      <c r="M19" s="4">
        <f>RANK(L2:L31,L2:L31)</f>
        <v>4</v>
      </c>
    </row>
    <row r="20" spans="1:13" ht="12.75">
      <c r="A20" s="5">
        <v>19</v>
      </c>
      <c r="B20" s="9" t="s">
        <v>12</v>
      </c>
      <c r="C20" s="9" t="s">
        <v>50</v>
      </c>
      <c r="D20" s="9" t="s">
        <v>51</v>
      </c>
      <c r="E20" s="5">
        <v>1</v>
      </c>
      <c r="F20" s="5">
        <v>1</v>
      </c>
      <c r="G20" s="5">
        <v>7</v>
      </c>
      <c r="H20" s="5">
        <v>6</v>
      </c>
      <c r="I20" s="21"/>
      <c r="J20" s="5">
        <v>1</v>
      </c>
      <c r="K20" s="5">
        <v>4</v>
      </c>
      <c r="L20" s="5">
        <f t="shared" si="0"/>
        <v>20</v>
      </c>
      <c r="M20" s="5">
        <f>RANK(L2:L31,L2:L31)</f>
        <v>17</v>
      </c>
    </row>
    <row r="21" spans="1:13" ht="12.75">
      <c r="A21" s="4">
        <v>20</v>
      </c>
      <c r="B21" s="8" t="s">
        <v>7</v>
      </c>
      <c r="C21" s="8" t="s">
        <v>52</v>
      </c>
      <c r="D21" s="8" t="s">
        <v>53</v>
      </c>
      <c r="E21" s="4">
        <v>0</v>
      </c>
      <c r="F21" s="4">
        <v>8</v>
      </c>
      <c r="G21" s="4">
        <v>9</v>
      </c>
      <c r="H21" s="4">
        <v>15</v>
      </c>
      <c r="I21" s="4">
        <v>6</v>
      </c>
      <c r="J21" s="21"/>
      <c r="K21" s="4">
        <v>1</v>
      </c>
      <c r="L21" s="4">
        <f t="shared" si="0"/>
        <v>39</v>
      </c>
      <c r="M21" s="4">
        <f>RANK(L2:L31,L2:L31)</f>
        <v>6</v>
      </c>
    </row>
    <row r="22" spans="1:13" ht="12.75">
      <c r="A22" s="5">
        <v>21</v>
      </c>
      <c r="B22" s="9" t="s">
        <v>13</v>
      </c>
      <c r="C22" s="9" t="s">
        <v>54</v>
      </c>
      <c r="D22" s="9" t="s">
        <v>55</v>
      </c>
      <c r="E22" s="5">
        <v>7</v>
      </c>
      <c r="F22" s="5">
        <v>5</v>
      </c>
      <c r="G22" s="5">
        <v>1</v>
      </c>
      <c r="H22" s="5">
        <v>1</v>
      </c>
      <c r="I22" s="5">
        <v>1</v>
      </c>
      <c r="J22" s="5">
        <v>1</v>
      </c>
      <c r="K22" s="21"/>
      <c r="L22" s="5">
        <f t="shared" si="0"/>
        <v>16</v>
      </c>
      <c r="M22" s="5">
        <f>RANK(L2:L31,L2:L31)</f>
        <v>21</v>
      </c>
    </row>
    <row r="23" spans="1:13" ht="12.75">
      <c r="A23" s="4">
        <v>22</v>
      </c>
      <c r="B23" s="7" t="s">
        <v>5</v>
      </c>
      <c r="C23" s="8" t="s">
        <v>56</v>
      </c>
      <c r="D23" s="8" t="s">
        <v>57</v>
      </c>
      <c r="E23" s="21"/>
      <c r="F23" s="4">
        <v>1</v>
      </c>
      <c r="G23" s="4">
        <v>8</v>
      </c>
      <c r="H23" s="4">
        <v>0</v>
      </c>
      <c r="I23" s="4">
        <v>15</v>
      </c>
      <c r="J23" s="4">
        <v>1</v>
      </c>
      <c r="K23" s="4">
        <v>1</v>
      </c>
      <c r="L23" s="4">
        <f t="shared" si="0"/>
        <v>26</v>
      </c>
      <c r="M23" s="4">
        <f>RANK(L2:L31,L2:L31)</f>
        <v>12</v>
      </c>
    </row>
    <row r="24" spans="1:13" ht="12.75">
      <c r="A24" s="5">
        <v>23</v>
      </c>
      <c r="B24" s="8" t="s">
        <v>4</v>
      </c>
      <c r="C24" s="9" t="s">
        <v>58</v>
      </c>
      <c r="D24" s="9" t="s">
        <v>59</v>
      </c>
      <c r="E24" s="5">
        <v>1</v>
      </c>
      <c r="F24" s="21"/>
      <c r="G24" s="5">
        <v>3</v>
      </c>
      <c r="H24" s="5">
        <v>0</v>
      </c>
      <c r="I24" s="5">
        <v>1</v>
      </c>
      <c r="J24" s="5">
        <v>1</v>
      </c>
      <c r="K24" s="5">
        <v>0</v>
      </c>
      <c r="L24" s="5">
        <f t="shared" si="0"/>
        <v>6</v>
      </c>
      <c r="M24" s="5">
        <f>RANK(L2:L31,L2:L31)</f>
        <v>24</v>
      </c>
    </row>
    <row r="25" spans="1:13" ht="12.75">
      <c r="A25" s="4">
        <v>24</v>
      </c>
      <c r="B25" s="9" t="s">
        <v>6</v>
      </c>
      <c r="C25" s="8" t="s">
        <v>60</v>
      </c>
      <c r="D25" s="8" t="s">
        <v>61</v>
      </c>
      <c r="E25" s="4">
        <v>1</v>
      </c>
      <c r="F25" s="4">
        <v>1</v>
      </c>
      <c r="G25" s="21"/>
      <c r="H25" s="4">
        <v>1</v>
      </c>
      <c r="I25" s="4">
        <v>11</v>
      </c>
      <c r="J25" s="4">
        <v>1</v>
      </c>
      <c r="K25" s="4">
        <v>0</v>
      </c>
      <c r="L25" s="4">
        <f t="shared" si="0"/>
        <v>15</v>
      </c>
      <c r="M25" s="4">
        <f>RANK(L2:L31,L2:L31)</f>
        <v>23</v>
      </c>
    </row>
    <row r="26" spans="1:13" ht="12.75">
      <c r="A26" s="5">
        <v>25</v>
      </c>
      <c r="B26" s="8" t="s">
        <v>3</v>
      </c>
      <c r="C26" s="9" t="s">
        <v>62</v>
      </c>
      <c r="D26" s="9" t="s">
        <v>63</v>
      </c>
      <c r="E26" s="5">
        <v>15</v>
      </c>
      <c r="F26" s="5">
        <v>1</v>
      </c>
      <c r="G26" s="5">
        <v>1</v>
      </c>
      <c r="H26" s="21"/>
      <c r="I26" s="5">
        <v>0</v>
      </c>
      <c r="J26" s="5">
        <v>1</v>
      </c>
      <c r="K26" s="5">
        <v>1</v>
      </c>
      <c r="L26" s="5">
        <f t="shared" si="0"/>
        <v>19</v>
      </c>
      <c r="M26" s="5">
        <f>RANK(L2:L31,L2:L31)</f>
        <v>18</v>
      </c>
    </row>
    <row r="27" spans="1:13" ht="12.75">
      <c r="A27" s="4">
        <v>26</v>
      </c>
      <c r="B27" s="9" t="s">
        <v>12</v>
      </c>
      <c r="C27" s="8" t="s">
        <v>64</v>
      </c>
      <c r="D27" s="8" t="s">
        <v>65</v>
      </c>
      <c r="E27" s="4">
        <v>1</v>
      </c>
      <c r="F27" s="4">
        <v>11</v>
      </c>
      <c r="G27" s="4">
        <v>1</v>
      </c>
      <c r="H27" s="4">
        <v>13</v>
      </c>
      <c r="I27" s="21"/>
      <c r="J27" s="4">
        <v>8</v>
      </c>
      <c r="K27" s="4">
        <v>1</v>
      </c>
      <c r="L27" s="4">
        <f t="shared" si="0"/>
        <v>35</v>
      </c>
      <c r="M27" s="4">
        <f>RANK(L2:L31,L2:L31)</f>
        <v>9</v>
      </c>
    </row>
    <row r="28" spans="1:13" ht="12.75">
      <c r="A28" s="5">
        <v>27</v>
      </c>
      <c r="B28" s="8" t="s">
        <v>7</v>
      </c>
      <c r="C28" s="9" t="s">
        <v>66</v>
      </c>
      <c r="D28" s="9" t="s">
        <v>67</v>
      </c>
      <c r="E28" s="5">
        <v>1</v>
      </c>
      <c r="F28" s="5">
        <v>1</v>
      </c>
      <c r="G28" s="5">
        <v>1</v>
      </c>
      <c r="H28" s="5">
        <v>1</v>
      </c>
      <c r="I28" s="5">
        <v>0</v>
      </c>
      <c r="J28" s="21"/>
      <c r="K28" s="5">
        <v>0</v>
      </c>
      <c r="L28" s="5">
        <f t="shared" si="0"/>
        <v>4</v>
      </c>
      <c r="M28" s="5">
        <f>RANK(L2:L31,L2:L31)</f>
        <v>28</v>
      </c>
    </row>
    <row r="29" spans="1:13" ht="12.75">
      <c r="A29" s="6">
        <v>28</v>
      </c>
      <c r="B29" s="9" t="s">
        <v>13</v>
      </c>
      <c r="C29" s="10" t="s">
        <v>68</v>
      </c>
      <c r="D29" s="10" t="s">
        <v>69</v>
      </c>
      <c r="E29" s="6">
        <v>1</v>
      </c>
      <c r="F29" s="6">
        <v>13</v>
      </c>
      <c r="G29" s="6">
        <v>1</v>
      </c>
      <c r="H29" s="6">
        <v>9</v>
      </c>
      <c r="I29" s="6">
        <v>3</v>
      </c>
      <c r="J29" s="6">
        <v>9</v>
      </c>
      <c r="K29" s="22"/>
      <c r="L29" s="6">
        <f t="shared" si="0"/>
        <v>36</v>
      </c>
      <c r="M29" s="6">
        <f>RANK(L2:L31,L2:L31)</f>
        <v>8</v>
      </c>
    </row>
    <row r="30" spans="1:13" ht="12.75">
      <c r="A30" s="16"/>
      <c r="B30" s="17"/>
      <c r="C30" s="17"/>
      <c r="D30" s="17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.75">
      <c r="A31" s="16"/>
      <c r="B31" s="17"/>
      <c r="C31" s="17"/>
      <c r="D31" s="17"/>
      <c r="E31" s="16"/>
      <c r="F31" s="16"/>
      <c r="G31" s="16"/>
      <c r="H31" s="16"/>
      <c r="I31" s="16"/>
      <c r="J31" s="16"/>
      <c r="K31" s="16"/>
      <c r="L31" s="16"/>
      <c r="M31" s="16"/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5.7109375" style="0" bestFit="1" customWidth="1"/>
    <col min="2" max="2" width="5.7109375" style="1" customWidth="1"/>
    <col min="3" max="4" width="35.7109375" style="1" customWidth="1"/>
    <col min="5" max="5" width="11.57421875" style="0" bestFit="1" customWidth="1"/>
  </cols>
  <sheetData>
    <row r="1" spans="1:5" ht="19.5">
      <c r="A1" s="12" t="s">
        <v>8</v>
      </c>
      <c r="B1" s="12" t="s">
        <v>0</v>
      </c>
      <c r="C1" s="2" t="s">
        <v>1</v>
      </c>
      <c r="D1" s="2" t="s">
        <v>10</v>
      </c>
      <c r="E1" s="12" t="s">
        <v>11</v>
      </c>
    </row>
    <row r="2" spans="1:5" ht="12.75">
      <c r="A2" s="14">
        <f>röstfördelning!M4</f>
        <v>1</v>
      </c>
      <c r="B2" s="14" t="str">
        <f>röstfördelning!B4</f>
        <v>TL</v>
      </c>
      <c r="C2" s="15" t="str">
        <f>röstfördelning!C4</f>
        <v>Hellfueled</v>
      </c>
      <c r="D2" s="15" t="str">
        <f>röstfördelning!D4</f>
        <v>Midnight Lady</v>
      </c>
      <c r="E2" s="14">
        <f>röstfördelning!L4</f>
        <v>58</v>
      </c>
    </row>
    <row r="3" spans="1:5" ht="12.75">
      <c r="A3" s="14">
        <f>röstfördelning!M9</f>
        <v>2</v>
      </c>
      <c r="B3" s="14" t="str">
        <f>röstfördelning!B9</f>
        <v>HT</v>
      </c>
      <c r="C3" s="15" t="str">
        <f>röstfördelning!C9</f>
        <v>Avantasia</v>
      </c>
      <c r="D3" s="15" t="str">
        <f>röstfördelning!D9</f>
        <v>Farewell</v>
      </c>
      <c r="E3" s="14">
        <f>röstfördelning!L9</f>
        <v>50</v>
      </c>
    </row>
    <row r="4" spans="1:8" ht="19.5">
      <c r="A4" s="14">
        <f>röstfördelning!M15</f>
        <v>3</v>
      </c>
      <c r="B4" s="14" t="str">
        <f>röstfördelning!B15</f>
        <v>PO</v>
      </c>
      <c r="C4" s="15" t="str">
        <f>röstfördelning!C15</f>
        <v>Metallica</v>
      </c>
      <c r="D4" s="15" t="str">
        <f>röstfördelning!D15</f>
        <v>Master Of Puppets</v>
      </c>
      <c r="E4" s="14">
        <f>röstfördelning!L15</f>
        <v>49</v>
      </c>
      <c r="G4" s="2" t="s">
        <v>5</v>
      </c>
      <c r="H4">
        <f>SUM(E6:E9)</f>
        <v>153</v>
      </c>
    </row>
    <row r="5" spans="1:8" ht="19.5">
      <c r="A5" s="14">
        <f>röstfördelning!M19</f>
        <v>4</v>
      </c>
      <c r="B5" s="14" t="str">
        <f>röstfördelning!B19</f>
        <v>JH</v>
      </c>
      <c r="C5" s="15" t="str">
        <f>röstfördelning!C19</f>
        <v>Hammerfall</v>
      </c>
      <c r="D5" s="15" t="str">
        <f>röstfördelning!D19</f>
        <v>At The End Of The Rainbow</v>
      </c>
      <c r="E5" s="14">
        <f>röstfördelning!L19</f>
        <v>44</v>
      </c>
      <c r="G5" s="2" t="s">
        <v>4</v>
      </c>
      <c r="H5">
        <f>SUM(E2:E5)</f>
        <v>201</v>
      </c>
    </row>
    <row r="6" spans="1:8" ht="19.5">
      <c r="A6" s="14">
        <f>röstfördelning!M2</f>
        <v>5</v>
      </c>
      <c r="B6" s="14" t="str">
        <f>röstfördelning!B2</f>
        <v>HT</v>
      </c>
      <c r="C6" s="15" t="str">
        <f>röstfördelning!C2</f>
        <v>Cream</v>
      </c>
      <c r="D6" s="15" t="str">
        <f>röstfördelning!D2</f>
        <v>Sunshine Of Your Love</v>
      </c>
      <c r="E6" s="14">
        <f>röstfördelning!L2</f>
        <v>40</v>
      </c>
      <c r="G6" s="2" t="s">
        <v>6</v>
      </c>
      <c r="H6">
        <f>SUM(E26:E29)</f>
        <v>21</v>
      </c>
    </row>
    <row r="7" spans="1:8" ht="19.5">
      <c r="A7" s="14">
        <f>röstfördelning!M21</f>
        <v>6</v>
      </c>
      <c r="B7" s="14" t="str">
        <f>röstfördelning!B21</f>
        <v>LE</v>
      </c>
      <c r="C7" s="15" t="str">
        <f>röstfördelning!C21</f>
        <v>Jezebel</v>
      </c>
      <c r="D7" s="15" t="str">
        <f>röstfördelning!D21</f>
        <v>Hon Kom Över Mon</v>
      </c>
      <c r="E7" s="14">
        <f>röstfördelning!L21</f>
        <v>39</v>
      </c>
      <c r="G7" s="2" t="s">
        <v>3</v>
      </c>
      <c r="H7">
        <f>SUM(E14:E17)</f>
        <v>89</v>
      </c>
    </row>
    <row r="8" spans="1:8" ht="19.5">
      <c r="A8" s="14">
        <f>röstfördelning!M7</f>
        <v>7</v>
      </c>
      <c r="B8" s="14" t="str">
        <f>röstfördelning!B7</f>
        <v>LE</v>
      </c>
      <c r="C8" s="15" t="str">
        <f>röstfördelning!C7</f>
        <v>Omar &amp; The Howlers</v>
      </c>
      <c r="D8" s="15" t="str">
        <f>röstfördelning!D7</f>
        <v>Wall Of Pride</v>
      </c>
      <c r="E8" s="14">
        <f>röstfördelning!L7</f>
        <v>38</v>
      </c>
      <c r="G8" s="2" t="s">
        <v>12</v>
      </c>
      <c r="H8">
        <f>SUM(E10:E13)</f>
        <v>122</v>
      </c>
    </row>
    <row r="9" spans="1:8" ht="19.5">
      <c r="A9" s="14">
        <f>röstfördelning!M29</f>
        <v>8</v>
      </c>
      <c r="B9" s="14" t="str">
        <f>röstfördelning!B29</f>
        <v>PO</v>
      </c>
      <c r="C9" s="15" t="str">
        <f>röstfördelning!C29</f>
        <v>Carl Orff</v>
      </c>
      <c r="D9" s="15" t="str">
        <f>röstfördelning!D29</f>
        <v>O Fortuna</v>
      </c>
      <c r="E9" s="14">
        <f>röstfördelning!L29</f>
        <v>36</v>
      </c>
      <c r="G9" s="2" t="s">
        <v>7</v>
      </c>
      <c r="H9">
        <f>SUM(E18:E21)</f>
        <v>75</v>
      </c>
    </row>
    <row r="10" spans="1:8" ht="19.5">
      <c r="A10" s="14">
        <f>röstfördelning!M27</f>
        <v>9</v>
      </c>
      <c r="B10" s="14" t="str">
        <f>röstfördelning!B27</f>
        <v>JB</v>
      </c>
      <c r="C10" s="15" t="str">
        <f>röstfördelning!C27</f>
        <v>Black Sabbath</v>
      </c>
      <c r="D10" s="15" t="str">
        <f>röstfördelning!D27</f>
        <v>Anno Mundi</v>
      </c>
      <c r="E10" s="14">
        <f>röstfördelning!L27</f>
        <v>35</v>
      </c>
      <c r="G10" s="2" t="s">
        <v>13</v>
      </c>
      <c r="H10">
        <f>SUM(E22:E25)</f>
        <v>53</v>
      </c>
    </row>
    <row r="11" spans="1:5" ht="12.75">
      <c r="A11" s="14">
        <f>röstfördelning!M14</f>
        <v>10</v>
      </c>
      <c r="B11" s="14" t="str">
        <f>röstfördelning!B14</f>
        <v>LE</v>
      </c>
      <c r="C11" s="15" t="str">
        <f>röstfördelning!C14</f>
        <v>Iron Maiden</v>
      </c>
      <c r="D11" s="15" t="str">
        <f>röstfördelning!D14</f>
        <v>Killers</v>
      </c>
      <c r="E11" s="14">
        <f>röstfördelning!L14</f>
        <v>31</v>
      </c>
    </row>
    <row r="12" spans="1:5" ht="12.75">
      <c r="A12" s="14">
        <f>röstfördelning!M10</f>
        <v>11</v>
      </c>
      <c r="B12" s="14" t="str">
        <f>röstfördelning!B10</f>
        <v>GH</v>
      </c>
      <c r="C12" s="15" t="str">
        <f>röstfördelning!C10</f>
        <v>White Stripes</v>
      </c>
      <c r="D12" s="15" t="str">
        <f>röstfördelning!D10</f>
        <v>Red Rain</v>
      </c>
      <c r="E12" s="14">
        <f>röstfördelning!L10</f>
        <v>30</v>
      </c>
    </row>
    <row r="13" spans="1:5" ht="12.75">
      <c r="A13" s="14">
        <f>röstfördelning!M23</f>
        <v>12</v>
      </c>
      <c r="B13" s="14" t="str">
        <f>röstfördelning!B23</f>
        <v>HT</v>
      </c>
      <c r="C13" s="15" t="str">
        <f>röstfördelning!C23</f>
        <v>Social Distortion</v>
      </c>
      <c r="D13" s="15" t="str">
        <f>röstfördelning!D23</f>
        <v>99 To Life</v>
      </c>
      <c r="E13" s="14">
        <f>röstfördelning!L23</f>
        <v>26</v>
      </c>
    </row>
    <row r="14" spans="1:5" ht="12.75">
      <c r="A14" s="14">
        <f>röstfördelning!M3</f>
        <v>13</v>
      </c>
      <c r="B14" s="14" t="str">
        <f>röstfördelning!B3</f>
        <v>GH</v>
      </c>
      <c r="C14" s="15" t="str">
        <f>röstfördelning!C3</f>
        <v>Wishbone Ash</v>
      </c>
      <c r="D14" s="15" t="str">
        <f>röstfördelning!D3</f>
        <v>Jailbait</v>
      </c>
      <c r="E14" s="14">
        <f>röstfördelning!L3</f>
        <v>24</v>
      </c>
    </row>
    <row r="15" spans="1:5" ht="12.75">
      <c r="A15" s="14">
        <f>röstfördelning!M16</f>
        <v>14</v>
      </c>
      <c r="B15" s="14" t="str">
        <f>röstfördelning!B16</f>
        <v>HT</v>
      </c>
      <c r="C15" s="15" t="str">
        <f>röstfördelning!C16</f>
        <v>Leafhound</v>
      </c>
      <c r="D15" s="15" t="str">
        <f>röstfördelning!D16</f>
        <v>Freelance Fiend</v>
      </c>
      <c r="E15" s="14">
        <f>röstfördelning!L16</f>
        <v>23</v>
      </c>
    </row>
    <row r="16" spans="1:5" ht="12.75">
      <c r="A16" s="14">
        <f>röstfördelning!M6</f>
        <v>15</v>
      </c>
      <c r="B16" s="14" t="str">
        <f>röstfördelning!B6</f>
        <v>JB</v>
      </c>
      <c r="C16" s="15" t="str">
        <f>röstfördelning!C6</f>
        <v>Uriah Heep</v>
      </c>
      <c r="D16" s="15" t="str">
        <f>röstfördelning!D6</f>
        <v>Think It Over</v>
      </c>
      <c r="E16" s="14">
        <f>röstfördelning!L6</f>
        <v>21</v>
      </c>
    </row>
    <row r="17" spans="1:5" ht="12.75">
      <c r="A17" s="14">
        <f>röstfördelning!M11</f>
        <v>15</v>
      </c>
      <c r="B17" s="14" t="str">
        <f>röstfördelning!B11</f>
        <v>TL</v>
      </c>
      <c r="C17" s="15" t="str">
        <f>röstfördelning!C11</f>
        <v>Pulp</v>
      </c>
      <c r="D17" s="15" t="str">
        <f>röstfördelning!D11</f>
        <v>Disco 2000</v>
      </c>
      <c r="E17" s="14">
        <f>röstfördelning!L11</f>
        <v>21</v>
      </c>
    </row>
    <row r="18" spans="1:5" ht="12.75">
      <c r="A18" s="14">
        <f>röstfördelning!M20</f>
        <v>17</v>
      </c>
      <c r="B18" s="14" t="str">
        <f>röstfördelning!B20</f>
        <v>JB</v>
      </c>
      <c r="C18" s="15" t="str">
        <f>röstfördelning!C20</f>
        <v>Europé</v>
      </c>
      <c r="D18" s="15" t="str">
        <f>röstfördelning!D20</f>
        <v>Wake up Call</v>
      </c>
      <c r="E18" s="14">
        <f>röstfördelning!L20</f>
        <v>20</v>
      </c>
    </row>
    <row r="19" spans="1:5" ht="12.75">
      <c r="A19" s="14">
        <f>röstfördelning!M26</f>
        <v>18</v>
      </c>
      <c r="B19" s="14" t="str">
        <f>röstfördelning!B26</f>
        <v>JH</v>
      </c>
      <c r="C19" s="15" t="str">
        <f>röstfördelning!C26</f>
        <v>Scott McKenzie</v>
      </c>
      <c r="D19" s="15" t="str">
        <f>röstfördelning!D26</f>
        <v>San Fransisco</v>
      </c>
      <c r="E19" s="14">
        <f>röstfördelning!L26</f>
        <v>19</v>
      </c>
    </row>
    <row r="20" spans="1:5" ht="12.75">
      <c r="A20" s="14">
        <f>röstfördelning!M5</f>
        <v>19</v>
      </c>
      <c r="B20" s="14" t="str">
        <f>röstfördelning!B5</f>
        <v>JH</v>
      </c>
      <c r="C20" s="15" t="str">
        <f>röstfördelning!C5</f>
        <v>Nitzer Ebb</v>
      </c>
      <c r="D20" s="15" t="str">
        <f>röstfördelning!D5</f>
        <v>Let Your Body Learn</v>
      </c>
      <c r="E20" s="14">
        <f>röstfördelning!L5</f>
        <v>18</v>
      </c>
    </row>
    <row r="21" spans="1:5" ht="12.75">
      <c r="A21" s="14">
        <f>röstfördelning!M8</f>
        <v>19</v>
      </c>
      <c r="B21" s="14" t="str">
        <f>röstfördelning!B8</f>
        <v>PO</v>
      </c>
      <c r="C21" s="15" t="str">
        <f>röstfördelning!C8</f>
        <v>Soilwork</v>
      </c>
      <c r="D21" s="15" t="str">
        <f>röstfördelning!D8</f>
        <v>Stabbing The Drama</v>
      </c>
      <c r="E21" s="14">
        <f>röstfördelning!L8</f>
        <v>18</v>
      </c>
    </row>
    <row r="22" spans="1:9" ht="12.75">
      <c r="A22" s="14">
        <f>röstfördelning!M12</f>
        <v>21</v>
      </c>
      <c r="B22" s="14" t="str">
        <f>röstfördelning!B12</f>
        <v>JH</v>
      </c>
      <c r="C22" s="15" t="str">
        <f>röstfördelning!C12</f>
        <v>The Kristet Utseende</v>
      </c>
      <c r="D22" s="15" t="str">
        <f>röstfördelning!D12</f>
        <v>En Manlig Brud Till Satan</v>
      </c>
      <c r="E22" s="14">
        <f>röstfördelning!L12</f>
        <v>16</v>
      </c>
      <c r="I22" s="13"/>
    </row>
    <row r="23" spans="1:5" ht="12.75">
      <c r="A23" s="14">
        <f>röstfördelning!M22</f>
        <v>21</v>
      </c>
      <c r="B23" s="14" t="str">
        <f>röstfördelning!B22</f>
        <v>PO</v>
      </c>
      <c r="C23" s="15" t="str">
        <f>röstfördelning!C22</f>
        <v>Smashing Pumpkins</v>
      </c>
      <c r="D23" s="15" t="str">
        <f>röstfördelning!D22</f>
        <v>Bullet With Butterfly Wings</v>
      </c>
      <c r="E23" s="14">
        <f>röstfördelning!L22</f>
        <v>16</v>
      </c>
    </row>
    <row r="24" spans="1:5" ht="12.75">
      <c r="A24" s="14">
        <f>röstfördelning!M25</f>
        <v>23</v>
      </c>
      <c r="B24" s="14" t="str">
        <f>röstfördelning!B25</f>
        <v>TL</v>
      </c>
      <c r="C24" s="15" t="str">
        <f>röstfördelning!C25</f>
        <v>Soundtrack Of Our Lives</v>
      </c>
      <c r="D24" s="15" t="str">
        <f>röstfördelning!D25</f>
        <v>Firmament Vacation</v>
      </c>
      <c r="E24" s="14">
        <f>röstfördelning!L25</f>
        <v>15</v>
      </c>
    </row>
    <row r="25" spans="1:5" ht="12.75">
      <c r="A25" s="14">
        <f>röstfördelning!M24</f>
        <v>24</v>
      </c>
      <c r="B25" s="14" t="str">
        <f>röstfördelning!B24</f>
        <v>GH</v>
      </c>
      <c r="C25" s="15" t="str">
        <f>röstfördelning!C24</f>
        <v>Lou Reed</v>
      </c>
      <c r="D25" s="15" t="str">
        <f>röstfördelning!D24</f>
        <v>Satellite Of Love</v>
      </c>
      <c r="E25" s="14">
        <f>röstfördelning!L24</f>
        <v>6</v>
      </c>
    </row>
    <row r="26" spans="1:5" ht="12.75">
      <c r="A26" s="14">
        <f>röstfördelning!M13</f>
        <v>24</v>
      </c>
      <c r="B26" s="14" t="str">
        <f>röstfördelning!B13</f>
        <v>JB</v>
      </c>
      <c r="C26" s="15" t="str">
        <f>röstfördelning!C13</f>
        <v>Legs Diamond</v>
      </c>
      <c r="D26" s="15" t="str">
        <f>röstfördelning!D13</f>
        <v>Waiting For The Night</v>
      </c>
      <c r="E26" s="14">
        <f>röstfördelning!L13</f>
        <v>6</v>
      </c>
    </row>
    <row r="27" spans="1:5" ht="12.75">
      <c r="A27" s="14">
        <f>röstfördelning!M18</f>
        <v>24</v>
      </c>
      <c r="B27" s="14" t="str">
        <f>röstfördelning!B18</f>
        <v>TL</v>
      </c>
      <c r="C27" s="15" t="str">
        <f>röstfördelning!C18</f>
        <v>Hootenanny Singers</v>
      </c>
      <c r="D27" s="15" t="str">
        <f>röstfördelning!D18</f>
        <v>Omkring Tiggarn Från Loussa</v>
      </c>
      <c r="E27" s="14">
        <f>röstfördelning!L18</f>
        <v>6</v>
      </c>
    </row>
    <row r="28" spans="1:5" ht="12.75">
      <c r="A28" s="14">
        <f>röstfördelning!M17</f>
        <v>27</v>
      </c>
      <c r="B28" s="14" t="str">
        <f>röstfördelning!B17</f>
        <v>GH</v>
      </c>
      <c r="C28" s="15" t="str">
        <f>röstfördelning!C17</f>
        <v>Ted Nugent &amp; The Amboy Dukes</v>
      </c>
      <c r="D28" s="15" t="str">
        <f>röstfördelning!D17</f>
        <v>Why Is a Carrot More Orange Than an Orange</v>
      </c>
      <c r="E28" s="14">
        <f>röstfördelning!L17</f>
        <v>5</v>
      </c>
    </row>
    <row r="29" spans="1:5" ht="12.75">
      <c r="A29" s="14">
        <f>röstfördelning!M28</f>
        <v>28</v>
      </c>
      <c r="B29" s="14" t="str">
        <f>röstfördelning!B28</f>
        <v>LE</v>
      </c>
      <c r="C29" s="15" t="str">
        <f>röstfördelning!C28</f>
        <v>Hightide</v>
      </c>
      <c r="D29" s="15" t="str">
        <f>röstfördelning!D28</f>
        <v>Chess</v>
      </c>
      <c r="E29" s="14">
        <f>röstfördelning!L28</f>
        <v>4</v>
      </c>
    </row>
    <row r="30" spans="1:5" ht="12.75">
      <c r="A30" s="16"/>
      <c r="B30" s="16"/>
      <c r="C30" s="17"/>
      <c r="D30" s="17"/>
      <c r="E30" s="16"/>
    </row>
    <row r="31" spans="1:5" ht="12.75">
      <c r="A31" s="16"/>
      <c r="B31" s="16"/>
      <c r="C31" s="17"/>
      <c r="D31" s="17"/>
      <c r="E31" s="16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32" sqref="D32"/>
    </sheetView>
  </sheetViews>
  <sheetFormatPr defaultColWidth="9.140625" defaultRowHeight="12.75"/>
  <cols>
    <col min="1" max="1" width="28.140625" style="0" bestFit="1" customWidth="1"/>
    <col min="2" max="2" width="39.00390625" style="0" bestFit="1" customWidth="1"/>
    <col min="3" max="3" width="12.00390625" style="1" bestFit="1" customWidth="1"/>
    <col min="4" max="4" width="9.140625" style="1" customWidth="1"/>
  </cols>
  <sheetData>
    <row r="1" spans="1:5" ht="12.75">
      <c r="A1" s="23" t="s">
        <v>1</v>
      </c>
      <c r="B1" s="23" t="s">
        <v>70</v>
      </c>
      <c r="C1" s="24" t="s">
        <v>71</v>
      </c>
      <c r="D1" s="24" t="s">
        <v>8</v>
      </c>
      <c r="E1" s="24" t="s">
        <v>72</v>
      </c>
    </row>
    <row r="2" spans="1:5" ht="12.75">
      <c r="A2" t="s">
        <v>14</v>
      </c>
      <c r="B2" t="s">
        <v>15</v>
      </c>
      <c r="C2" s="1">
        <v>40</v>
      </c>
      <c r="D2" s="1">
        <v>5</v>
      </c>
      <c r="E2" s="25" t="s">
        <v>73</v>
      </c>
    </row>
    <row r="3" spans="1:5" ht="12.75">
      <c r="A3" t="s">
        <v>16</v>
      </c>
      <c r="B3" t="s">
        <v>17</v>
      </c>
      <c r="C3" s="1">
        <v>24</v>
      </c>
      <c r="D3" s="1">
        <v>13</v>
      </c>
      <c r="E3" s="25" t="s">
        <v>73</v>
      </c>
    </row>
    <row r="4" spans="1:5" ht="12.75">
      <c r="A4" t="s">
        <v>18</v>
      </c>
      <c r="B4" t="s">
        <v>19</v>
      </c>
      <c r="C4" s="1">
        <v>58</v>
      </c>
      <c r="D4" s="1">
        <v>1</v>
      </c>
      <c r="E4" s="25" t="s">
        <v>73</v>
      </c>
    </row>
    <row r="5" spans="1:5" ht="12.75">
      <c r="A5" t="s">
        <v>20</v>
      </c>
      <c r="B5" t="s">
        <v>21</v>
      </c>
      <c r="C5" s="1">
        <v>18</v>
      </c>
      <c r="D5" s="1">
        <v>19</v>
      </c>
      <c r="E5" s="25" t="s">
        <v>73</v>
      </c>
    </row>
    <row r="6" spans="1:5" ht="12.75">
      <c r="A6" t="s">
        <v>22</v>
      </c>
      <c r="B6" t="s">
        <v>23</v>
      </c>
      <c r="C6" s="1">
        <v>21</v>
      </c>
      <c r="D6" s="1">
        <v>15</v>
      </c>
      <c r="E6" s="25" t="s">
        <v>73</v>
      </c>
    </row>
    <row r="7" spans="1:5" ht="12.75">
      <c r="A7" t="s">
        <v>24</v>
      </c>
      <c r="B7" t="s">
        <v>25</v>
      </c>
      <c r="C7" s="1">
        <v>38</v>
      </c>
      <c r="D7" s="1">
        <v>7</v>
      </c>
      <c r="E7" s="25" t="s">
        <v>73</v>
      </c>
    </row>
    <row r="8" spans="1:5" ht="12.75">
      <c r="A8" t="s">
        <v>26</v>
      </c>
      <c r="B8" t="s">
        <v>27</v>
      </c>
      <c r="C8" s="1">
        <v>18</v>
      </c>
      <c r="D8" s="1">
        <v>19</v>
      </c>
      <c r="E8" s="25" t="s">
        <v>73</v>
      </c>
    </row>
    <row r="9" spans="1:5" ht="12.75">
      <c r="A9" t="s">
        <v>28</v>
      </c>
      <c r="B9" t="s">
        <v>29</v>
      </c>
      <c r="C9" s="1">
        <v>50</v>
      </c>
      <c r="D9" s="1">
        <v>2</v>
      </c>
      <c r="E9" s="25" t="s">
        <v>73</v>
      </c>
    </row>
    <row r="10" spans="1:5" ht="12.75">
      <c r="A10" t="s">
        <v>30</v>
      </c>
      <c r="B10" t="s">
        <v>31</v>
      </c>
      <c r="C10" s="1">
        <v>30</v>
      </c>
      <c r="D10" s="1">
        <v>11</v>
      </c>
      <c r="E10" s="25" t="s">
        <v>73</v>
      </c>
    </row>
    <row r="11" spans="1:5" ht="12.75">
      <c r="A11" t="s">
        <v>32</v>
      </c>
      <c r="B11" t="s">
        <v>33</v>
      </c>
      <c r="C11" s="1">
        <v>21</v>
      </c>
      <c r="D11" s="1">
        <v>15</v>
      </c>
      <c r="E11" s="25" t="s">
        <v>73</v>
      </c>
    </row>
    <row r="12" spans="1:5" ht="12.75">
      <c r="A12" t="s">
        <v>34</v>
      </c>
      <c r="B12" t="s">
        <v>35</v>
      </c>
      <c r="C12" s="1">
        <v>16</v>
      </c>
      <c r="D12" s="1">
        <v>21</v>
      </c>
      <c r="E12" s="25" t="s">
        <v>73</v>
      </c>
    </row>
    <row r="13" spans="1:5" ht="12.75">
      <c r="A13" t="s">
        <v>36</v>
      </c>
      <c r="B13" t="s">
        <v>37</v>
      </c>
      <c r="C13" s="1">
        <v>6</v>
      </c>
      <c r="D13" s="1">
        <v>24</v>
      </c>
      <c r="E13" s="25" t="s">
        <v>73</v>
      </c>
    </row>
    <row r="14" spans="1:5" ht="12.75">
      <c r="A14" t="s">
        <v>38</v>
      </c>
      <c r="B14" t="s">
        <v>39</v>
      </c>
      <c r="C14" s="1">
        <v>31</v>
      </c>
      <c r="D14" s="1">
        <v>10</v>
      </c>
      <c r="E14" s="25" t="s">
        <v>73</v>
      </c>
    </row>
    <row r="15" spans="1:5" ht="12.75">
      <c r="A15" t="s">
        <v>40</v>
      </c>
      <c r="B15" t="s">
        <v>41</v>
      </c>
      <c r="C15" s="1">
        <v>49</v>
      </c>
      <c r="D15" s="1">
        <v>3</v>
      </c>
      <c r="E15" s="25" t="s">
        <v>73</v>
      </c>
    </row>
    <row r="16" spans="1:5" ht="12.75">
      <c r="A16" t="s">
        <v>42</v>
      </c>
      <c r="B16" t="s">
        <v>43</v>
      </c>
      <c r="C16" s="1">
        <v>23</v>
      </c>
      <c r="D16" s="1">
        <v>14</v>
      </c>
      <c r="E16" s="25" t="s">
        <v>73</v>
      </c>
    </row>
    <row r="17" spans="1:5" ht="12.75">
      <c r="A17" t="s">
        <v>49</v>
      </c>
      <c r="B17" t="s">
        <v>44</v>
      </c>
      <c r="C17" s="1">
        <v>5</v>
      </c>
      <c r="D17" s="1">
        <v>27</v>
      </c>
      <c r="E17" s="25" t="s">
        <v>73</v>
      </c>
    </row>
    <row r="18" spans="1:5" ht="12.75">
      <c r="A18" t="s">
        <v>45</v>
      </c>
      <c r="B18" t="s">
        <v>46</v>
      </c>
      <c r="C18" s="1">
        <v>6</v>
      </c>
      <c r="D18" s="1">
        <v>24</v>
      </c>
      <c r="E18" s="25" t="s">
        <v>73</v>
      </c>
    </row>
    <row r="19" spans="1:5" ht="12.75">
      <c r="A19" t="s">
        <v>47</v>
      </c>
      <c r="B19" t="s">
        <v>48</v>
      </c>
      <c r="C19" s="1">
        <v>44</v>
      </c>
      <c r="D19" s="1">
        <v>4</v>
      </c>
      <c r="E19" s="25" t="s">
        <v>73</v>
      </c>
    </row>
    <row r="20" spans="1:5" ht="12.75">
      <c r="A20" t="s">
        <v>50</v>
      </c>
      <c r="B20" t="s">
        <v>51</v>
      </c>
      <c r="C20" s="1">
        <v>20</v>
      </c>
      <c r="D20" s="1">
        <v>17</v>
      </c>
      <c r="E20" s="25" t="s">
        <v>73</v>
      </c>
    </row>
    <row r="21" spans="1:5" ht="12.75">
      <c r="A21" t="s">
        <v>52</v>
      </c>
      <c r="B21" t="s">
        <v>53</v>
      </c>
      <c r="C21" s="1">
        <v>39</v>
      </c>
      <c r="D21" s="1">
        <v>6</v>
      </c>
      <c r="E21" s="25" t="s">
        <v>73</v>
      </c>
    </row>
    <row r="22" spans="1:5" ht="12.75">
      <c r="A22" t="s">
        <v>54</v>
      </c>
      <c r="B22" t="s">
        <v>55</v>
      </c>
      <c r="C22" s="1">
        <v>16</v>
      </c>
      <c r="D22" s="1">
        <v>21</v>
      </c>
      <c r="E22" s="25" t="s">
        <v>73</v>
      </c>
    </row>
    <row r="23" spans="1:5" ht="12.75">
      <c r="A23" t="s">
        <v>56</v>
      </c>
      <c r="B23" t="s">
        <v>57</v>
      </c>
      <c r="C23" s="1">
        <v>26</v>
      </c>
      <c r="D23" s="1">
        <v>12</v>
      </c>
      <c r="E23" s="25" t="s">
        <v>73</v>
      </c>
    </row>
    <row r="24" spans="1:5" ht="12.75">
      <c r="A24" t="s">
        <v>58</v>
      </c>
      <c r="B24" t="s">
        <v>59</v>
      </c>
      <c r="C24" s="1">
        <v>6</v>
      </c>
      <c r="D24" s="1">
        <v>24</v>
      </c>
      <c r="E24" s="25" t="s">
        <v>73</v>
      </c>
    </row>
    <row r="25" spans="1:5" ht="12.75">
      <c r="A25" t="s">
        <v>60</v>
      </c>
      <c r="B25" t="s">
        <v>61</v>
      </c>
      <c r="C25" s="1">
        <v>15</v>
      </c>
      <c r="D25" s="1">
        <v>23</v>
      </c>
      <c r="E25" s="25" t="s">
        <v>73</v>
      </c>
    </row>
    <row r="26" spans="1:5" ht="12.75">
      <c r="A26" t="s">
        <v>62</v>
      </c>
      <c r="B26" t="s">
        <v>63</v>
      </c>
      <c r="C26" s="1">
        <v>19</v>
      </c>
      <c r="D26" s="1">
        <v>18</v>
      </c>
      <c r="E26" s="25" t="s">
        <v>73</v>
      </c>
    </row>
    <row r="27" spans="1:5" ht="12.75">
      <c r="A27" t="s">
        <v>64</v>
      </c>
      <c r="B27" t="s">
        <v>65</v>
      </c>
      <c r="C27" s="1">
        <v>35</v>
      </c>
      <c r="D27" s="1">
        <v>9</v>
      </c>
      <c r="E27" s="25" t="s">
        <v>73</v>
      </c>
    </row>
    <row r="28" spans="1:5" ht="12.75">
      <c r="A28" t="s">
        <v>66</v>
      </c>
      <c r="B28" t="s">
        <v>67</v>
      </c>
      <c r="C28" s="1">
        <v>4</v>
      </c>
      <c r="D28" s="1">
        <v>28</v>
      </c>
      <c r="E28" s="25" t="s">
        <v>73</v>
      </c>
    </row>
    <row r="29" spans="1:5" ht="12.75">
      <c r="A29" t="s">
        <v>68</v>
      </c>
      <c r="B29" t="s">
        <v>69</v>
      </c>
      <c r="C29" s="1">
        <v>36</v>
      </c>
      <c r="D29" s="1">
        <v>8</v>
      </c>
      <c r="E29" s="25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allmusic</dc:title>
  <dc:subject/>
  <dc:creator>Lars Enqvist</dc:creator>
  <cp:keywords/>
  <dc:description/>
  <cp:lastModifiedBy>HT</cp:lastModifiedBy>
  <cp:lastPrinted>2003-03-09T14:52:40Z</cp:lastPrinted>
  <dcterms:created xsi:type="dcterms:W3CDTF">2003-02-12T09:29:37Z</dcterms:created>
  <dcterms:modified xsi:type="dcterms:W3CDTF">2003-03-09T14:53:15Z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